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355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9" i="1" l="1"/>
  <c r="L98" i="1"/>
  <c r="L88" i="1"/>
  <c r="L78" i="1"/>
  <c r="L67" i="1"/>
  <c r="L56" i="1"/>
  <c r="L45" i="1"/>
  <c r="L35" i="1"/>
  <c r="L24" i="1"/>
  <c r="L13" i="1"/>
  <c r="A112" i="1"/>
  <c r="J109" i="1"/>
  <c r="I109" i="1"/>
  <c r="H109" i="1"/>
  <c r="G109" i="1"/>
  <c r="F109" i="1"/>
  <c r="A101" i="1"/>
  <c r="J98" i="1"/>
  <c r="I98" i="1"/>
  <c r="H98" i="1"/>
  <c r="G98" i="1"/>
  <c r="F98" i="1"/>
  <c r="A91" i="1"/>
  <c r="J88" i="1"/>
  <c r="I88" i="1"/>
  <c r="H88" i="1"/>
  <c r="G88" i="1"/>
  <c r="F88" i="1"/>
  <c r="A81" i="1"/>
  <c r="J78" i="1"/>
  <c r="I78" i="1"/>
  <c r="H78" i="1"/>
  <c r="G78" i="1"/>
  <c r="F78" i="1"/>
  <c r="A70" i="1"/>
  <c r="J67" i="1"/>
  <c r="I67" i="1"/>
  <c r="H67" i="1"/>
  <c r="G67" i="1"/>
  <c r="F67" i="1"/>
  <c r="B59" i="1"/>
  <c r="A59" i="1"/>
  <c r="J56" i="1"/>
  <c r="I56" i="1"/>
  <c r="H56" i="1"/>
  <c r="G56" i="1"/>
  <c r="F56" i="1"/>
  <c r="B48" i="1"/>
  <c r="A48" i="1"/>
  <c r="J45" i="1"/>
  <c r="I45" i="1"/>
  <c r="H45" i="1"/>
  <c r="G45" i="1"/>
  <c r="F45" i="1"/>
  <c r="B38" i="1"/>
  <c r="A38" i="1"/>
  <c r="J35" i="1"/>
  <c r="I35" i="1"/>
  <c r="H35" i="1"/>
  <c r="G35" i="1"/>
  <c r="F35" i="1"/>
  <c r="B27" i="1"/>
  <c r="A27" i="1"/>
  <c r="J24" i="1"/>
  <c r="I24" i="1"/>
  <c r="H24" i="1"/>
  <c r="G24" i="1"/>
  <c r="F24" i="1"/>
  <c r="B16" i="1"/>
  <c r="A16" i="1"/>
  <c r="G13" i="1"/>
  <c r="H13" i="1"/>
  <c r="I13" i="1"/>
  <c r="J13" i="1"/>
  <c r="F13" i="1"/>
  <c r="G38" i="1" l="1"/>
  <c r="L112" i="1"/>
  <c r="L101" i="1"/>
  <c r="I48" i="1"/>
  <c r="L48" i="1"/>
  <c r="L16" i="1"/>
  <c r="L27" i="1"/>
  <c r="L59" i="1"/>
  <c r="L70" i="1"/>
  <c r="F59" i="1"/>
  <c r="L91" i="1"/>
  <c r="F48" i="1"/>
  <c r="J38" i="1"/>
  <c r="H48" i="1"/>
  <c r="L38" i="1"/>
  <c r="L81" i="1"/>
  <c r="J112" i="1"/>
  <c r="G112" i="1"/>
  <c r="J101" i="1"/>
  <c r="H101" i="1"/>
  <c r="G101" i="1"/>
  <c r="G91" i="1"/>
  <c r="J91" i="1"/>
  <c r="G70" i="1"/>
  <c r="H70" i="1"/>
  <c r="I70" i="1"/>
  <c r="J81" i="1"/>
  <c r="J70" i="1"/>
  <c r="H81" i="1"/>
  <c r="G81" i="1"/>
  <c r="I59" i="1"/>
  <c r="H59" i="1"/>
  <c r="J48" i="1"/>
  <c r="H112" i="1"/>
  <c r="I112" i="1"/>
  <c r="I101" i="1"/>
  <c r="I91" i="1"/>
  <c r="H91" i="1"/>
  <c r="I81" i="1"/>
  <c r="G59" i="1"/>
  <c r="J59" i="1"/>
  <c r="I38" i="1"/>
  <c r="G48" i="1"/>
  <c r="H38" i="1"/>
  <c r="F38" i="1"/>
  <c r="I27" i="1"/>
  <c r="J27" i="1"/>
  <c r="G27" i="1"/>
  <c r="H27" i="1"/>
  <c r="F27" i="1"/>
  <c r="F70" i="1"/>
  <c r="F81" i="1"/>
  <c r="F91" i="1"/>
  <c r="F101" i="1"/>
  <c r="F112" i="1"/>
  <c r="I16" i="1"/>
  <c r="F16" i="1"/>
  <c r="J16" i="1"/>
  <c r="H16" i="1"/>
  <c r="G16" i="1"/>
  <c r="L113" i="1" l="1"/>
  <c r="J113" i="1"/>
  <c r="I113" i="1"/>
  <c r="G113" i="1"/>
  <c r="H113" i="1"/>
  <c r="F113" i="1"/>
</calcChain>
</file>

<file path=xl/sharedStrings.xml><?xml version="1.0" encoding="utf-8"?>
<sst xmlns="http://schemas.openxmlformats.org/spreadsheetml/2006/main" count="139" uniqueCount="69">
  <si>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</si>
  <si>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</si>
  <si>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</si>
  <si>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</si>
  <si>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</si>
  <si>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</si>
  <si>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</si>
  <si>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</si>
  <si>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</si>
  <si>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</si>
  <si>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</si>
  <si>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</si>
  <si>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</si>
  <si>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</si>
  <si>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</si>
  <si>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</si>
  <si>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</si>
  <si>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</si>
  <si>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</si>
  <si>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</si>
  <si>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</si>
  <si>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</si>
  <si>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</si>
  <si>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</si>
  <si>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</si>
  <si>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</si>
  <si>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</si>
  <si>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</si>
  <si>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</si>
  <si>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</si>
  <si>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</si>
  <si>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</si>
  <si>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</si>
  <si>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</si>
  <si>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Овощи свежие с растительным маслом</t>
  </si>
  <si>
    <t>Мясо индейки отварное в сметанном соусе</t>
  </si>
  <si>
    <t>Макароны отварные</t>
  </si>
  <si>
    <t>Свекла отварная с растительным маслом</t>
  </si>
  <si>
    <t>1блюдо</t>
  </si>
  <si>
    <t>Плов с мясом индейки</t>
  </si>
  <si>
    <t xml:space="preserve">Компот из яблок </t>
  </si>
  <si>
    <t>Пшеничный</t>
  </si>
  <si>
    <t>Котлета мясная</t>
  </si>
  <si>
    <t>Гречка отварная</t>
  </si>
  <si>
    <t>Чай с сахаром</t>
  </si>
  <si>
    <t>Суп пшенный молочный</t>
  </si>
  <si>
    <t>Какао с молоком</t>
  </si>
  <si>
    <t xml:space="preserve">Печенье </t>
  </si>
  <si>
    <t xml:space="preserve"> пшеничный</t>
  </si>
  <si>
    <t>Биточки курин с сметанным соусом</t>
  </si>
  <si>
    <t>Пшенка отварная</t>
  </si>
  <si>
    <t xml:space="preserve">Яблоко </t>
  </si>
  <si>
    <t>Кисель</t>
  </si>
  <si>
    <t>пшеничный</t>
  </si>
  <si>
    <t>Биточки куриные в сметанном соусе</t>
  </si>
  <si>
    <t xml:space="preserve"> Пшеничный</t>
  </si>
  <si>
    <t>44.31</t>
  </si>
  <si>
    <t>Соус картофельный с мясом</t>
  </si>
  <si>
    <t>Яблоко</t>
  </si>
  <si>
    <t xml:space="preserve">Пшеничный </t>
  </si>
  <si>
    <t>МКОУ "СОШ " с.п.Дженал Зольского муниципального района КБР</t>
  </si>
  <si>
    <t>Апикова Ф.С.</t>
  </si>
  <si>
    <t>закуска</t>
  </si>
  <si>
    <t>Котлета рыбная с картофельным пюре</t>
  </si>
  <si>
    <t>50.95</t>
  </si>
  <si>
    <t>25.17</t>
  </si>
  <si>
    <t>392.91</t>
  </si>
  <si>
    <t>53.16</t>
  </si>
  <si>
    <t>Котлета мясная  с отварной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</si>
</sst>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Border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12" fillId="2" borderId="17" xfId="0" applyNumberFormat="1" applyFont="1" applyFill="1" applyBorder="1" applyProtection="1">
      <protection locked="0"/>
    </xf>
    <xf numFmtId="0" fontId="12" fillId="2" borderId="23" xfId="0" applyNumberFormat="1" applyFont="1" applyFill="1" applyBorder="1" applyProtection="1">
      <protection locked="0"/>
    </xf>
    <xf numFmtId="0" fontId="13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13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140625" style="2" customWidth="1"/>
    <col min="6" max="6" width="9.42578125" style="2" customWidth="1"/>
    <col min="7" max="7" width="8.42578125" style="2" customWidth="1"/>
    <col min="8" max="8" width="7.5703125" style="2" customWidth="1"/>
    <col min="9" max="9" width="8.28515625" style="2" customWidth="1"/>
    <col min="10" max="10" width="8.140625" style="2" customWidth="1"/>
    <col min="11" max="11" width="7.85546875" style="2" customWidth="1"/>
    <col min="12" max="16384" width="9.140625" style="2"/>
  </cols>
  <sheetData>
    <row r="1" spans="1:12" ht="15" x14ac:dyDescent="0.25">
      <c r="A1" s="1" t="s">
        <v>7</v>
      </c>
      <c r="C1" s="59" t="s">
        <v>60</v>
      </c>
      <c r="D1" s="60"/>
      <c r="E1" s="60"/>
      <c r="F1" s="12" t="s">
        <v>16</v>
      </c>
      <c r="G1" s="2" t="s">
        <v>17</v>
      </c>
      <c r="H1" s="61" t="s">
        <v>33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30</v>
      </c>
      <c r="I4" s="47" t="s">
        <v>31</v>
      </c>
      <c r="J4" s="47" t="s">
        <v>32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38</v>
      </c>
      <c r="E6" s="39" t="s">
        <v>34</v>
      </c>
      <c r="F6" s="40">
        <v>60</v>
      </c>
      <c r="G6" s="40">
        <v>0.3</v>
      </c>
      <c r="H6" s="40">
        <v>3.9</v>
      </c>
      <c r="I6" s="40">
        <v>9.3000000000000007</v>
      </c>
      <c r="J6" s="40">
        <v>40.700000000000003</v>
      </c>
      <c r="K6" s="41">
        <v>11</v>
      </c>
      <c r="L6" s="40">
        <v>4.2300000000000004</v>
      </c>
    </row>
    <row r="7" spans="1:12" ht="15" x14ac:dyDescent="0.25">
      <c r="A7" s="23"/>
      <c r="B7" s="15"/>
      <c r="C7" s="11"/>
      <c r="D7" s="6" t="s">
        <v>24</v>
      </c>
      <c r="E7" s="42" t="s">
        <v>39</v>
      </c>
      <c r="F7" s="43">
        <v>250</v>
      </c>
      <c r="G7" s="43">
        <v>8.1199999999999992</v>
      </c>
      <c r="H7" s="43">
        <v>17.97</v>
      </c>
      <c r="I7" s="43">
        <v>28.48</v>
      </c>
      <c r="J7" s="43">
        <v>299.14999999999998</v>
      </c>
      <c r="K7" s="44">
        <v>321</v>
      </c>
      <c r="L7" s="43">
        <v>54.66</v>
      </c>
    </row>
    <row r="8" spans="1:12" ht="15" x14ac:dyDescent="0.25">
      <c r="A8" s="23"/>
      <c r="B8" s="15"/>
      <c r="C8" s="11"/>
      <c r="D8" s="7" t="s">
        <v>26</v>
      </c>
      <c r="E8" s="42" t="s">
        <v>40</v>
      </c>
      <c r="F8" s="43">
        <v>200</v>
      </c>
      <c r="G8" s="43">
        <v>7.76</v>
      </c>
      <c r="H8" s="43">
        <v>0.76</v>
      </c>
      <c r="I8" s="43">
        <v>14.86</v>
      </c>
      <c r="J8" s="43">
        <v>69.36</v>
      </c>
      <c r="K8" s="44">
        <v>879</v>
      </c>
      <c r="L8" s="43">
        <v>3.31</v>
      </c>
    </row>
    <row r="9" spans="1:12" ht="15" x14ac:dyDescent="0.25">
      <c r="A9" s="23"/>
      <c r="B9" s="15"/>
      <c r="C9" s="11"/>
      <c r="D9" s="7" t="s">
        <v>21</v>
      </c>
      <c r="E9" s="42" t="s">
        <v>41</v>
      </c>
      <c r="F9" s="43">
        <v>110</v>
      </c>
      <c r="G9" s="43">
        <v>1.3</v>
      </c>
      <c r="H9" s="43">
        <v>10.199999999999999</v>
      </c>
      <c r="I9" s="43">
        <v>23.8</v>
      </c>
      <c r="J9" s="43">
        <v>194.8</v>
      </c>
      <c r="K9" s="44">
        <v>878</v>
      </c>
      <c r="L9" s="43">
        <v>6.6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27</v>
      </c>
      <c r="E13" s="9"/>
      <c r="F13" s="19">
        <f>SUM(F6:F12)</f>
        <v>620</v>
      </c>
      <c r="G13" s="19">
        <f t="shared" ref="G13:J13" si="0">SUM(G6:G12)</f>
        <v>17.48</v>
      </c>
      <c r="H13" s="19">
        <f t="shared" si="0"/>
        <v>32.83</v>
      </c>
      <c r="I13" s="19">
        <f t="shared" si="0"/>
        <v>76.44</v>
      </c>
      <c r="J13" s="19">
        <f t="shared" si="0"/>
        <v>604.01</v>
      </c>
      <c r="K13" s="25"/>
      <c r="L13" s="19">
        <f t="shared" ref="L13" si="1">SUM(L6:L12)</f>
        <v>68.8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/>
      <c r="E15" s="9"/>
      <c r="F15" s="19"/>
      <c r="G15" s="19"/>
      <c r="H15" s="19"/>
      <c r="I15" s="19"/>
      <c r="J15" s="19"/>
      <c r="K15" s="25"/>
      <c r="L15" s="19"/>
    </row>
    <row r="16" spans="1:12" ht="15.75" thickBot="1" x14ac:dyDescent="0.25">
      <c r="A16" s="29">
        <f>A6</f>
        <v>1</v>
      </c>
      <c r="B16" s="30">
        <f>B6</f>
        <v>1</v>
      </c>
      <c r="C16" s="62" t="s">
        <v>4</v>
      </c>
      <c r="D16" s="63"/>
      <c r="E16" s="31"/>
      <c r="F16" s="32">
        <f>F13+F15</f>
        <v>620</v>
      </c>
      <c r="G16" s="32">
        <f>G13+G15</f>
        <v>17.48</v>
      </c>
      <c r="H16" s="32">
        <f>H13+H15</f>
        <v>32.83</v>
      </c>
      <c r="I16" s="32">
        <f>I13+I15</f>
        <v>76.44</v>
      </c>
      <c r="J16" s="32">
        <f>J13+J15</f>
        <v>604.01</v>
      </c>
      <c r="K16" s="32"/>
      <c r="L16" s="32">
        <f>L13+L15</f>
        <v>68.8</v>
      </c>
    </row>
    <row r="17" spans="1:12" ht="15" x14ac:dyDescent="0.25">
      <c r="A17" s="14">
        <v>1</v>
      </c>
      <c r="B17" s="15">
        <v>2</v>
      </c>
      <c r="C17" s="22" t="s">
        <v>20</v>
      </c>
      <c r="D17" s="5" t="s">
        <v>38</v>
      </c>
      <c r="E17" s="39" t="s">
        <v>42</v>
      </c>
      <c r="F17" s="40">
        <v>90</v>
      </c>
      <c r="G17" s="40">
        <v>9.39</v>
      </c>
      <c r="H17" s="40">
        <v>15.19</v>
      </c>
      <c r="I17" s="40">
        <v>11.76</v>
      </c>
      <c r="J17" s="40">
        <v>152.5</v>
      </c>
      <c r="K17" s="41">
        <v>608</v>
      </c>
      <c r="L17" s="40">
        <v>70.459999999999994</v>
      </c>
    </row>
    <row r="18" spans="1:12" ht="15" x14ac:dyDescent="0.25">
      <c r="A18" s="14"/>
      <c r="B18" s="15"/>
      <c r="C18" s="11"/>
      <c r="D18" s="6" t="s">
        <v>25</v>
      </c>
      <c r="E18" s="42" t="s">
        <v>43</v>
      </c>
      <c r="F18" s="43">
        <v>150</v>
      </c>
      <c r="G18" s="43">
        <v>5.9</v>
      </c>
      <c r="H18" s="43">
        <v>1.6</v>
      </c>
      <c r="I18" s="43">
        <v>13.6</v>
      </c>
      <c r="J18" s="43">
        <v>113</v>
      </c>
      <c r="K18" s="44">
        <v>302</v>
      </c>
      <c r="L18" s="43">
        <v>6.1</v>
      </c>
    </row>
    <row r="19" spans="1:12" ht="15" x14ac:dyDescent="0.25">
      <c r="A19" s="14"/>
      <c r="B19" s="15"/>
      <c r="C19" s="11"/>
      <c r="D19" s="7" t="s">
        <v>26</v>
      </c>
      <c r="E19" s="42" t="s">
        <v>44</v>
      </c>
      <c r="F19" s="43">
        <v>200</v>
      </c>
      <c r="G19" s="43">
        <v>0.8</v>
      </c>
      <c r="H19" s="43">
        <v>0</v>
      </c>
      <c r="I19" s="43">
        <v>15</v>
      </c>
      <c r="J19" s="43">
        <v>125.9</v>
      </c>
      <c r="K19" s="44">
        <v>8</v>
      </c>
      <c r="L19" s="43">
        <v>3.18</v>
      </c>
    </row>
    <row r="20" spans="1:12" ht="15" x14ac:dyDescent="0.25">
      <c r="A20" s="14"/>
      <c r="B20" s="15"/>
      <c r="C20" s="11"/>
      <c r="D20" s="7" t="s">
        <v>21</v>
      </c>
      <c r="E20" s="42" t="s">
        <v>41</v>
      </c>
      <c r="F20" s="43">
        <v>110</v>
      </c>
      <c r="G20" s="43">
        <v>1.3</v>
      </c>
      <c r="H20" s="43">
        <v>10.199999999999999</v>
      </c>
      <c r="I20" s="43">
        <v>23.8</v>
      </c>
      <c r="J20" s="43">
        <v>194.8</v>
      </c>
      <c r="K20" s="44">
        <v>878</v>
      </c>
      <c r="L20" s="43">
        <v>6.6</v>
      </c>
    </row>
    <row r="21" spans="1:12" ht="15" x14ac:dyDescent="0.25">
      <c r="A21" s="14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14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14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16"/>
      <c r="B24" s="17"/>
      <c r="C24" s="8"/>
      <c r="D24" s="18" t="s">
        <v>27</v>
      </c>
      <c r="E24" s="9"/>
      <c r="F24" s="19">
        <f>SUM(F17:F23)</f>
        <v>550</v>
      </c>
      <c r="G24" s="19">
        <f t="shared" ref="G24" si="2">SUM(G17:G23)</f>
        <v>17.39</v>
      </c>
      <c r="H24" s="19">
        <f t="shared" ref="H24" si="3">SUM(H17:H23)</f>
        <v>26.99</v>
      </c>
      <c r="I24" s="19">
        <f t="shared" ref="I24" si="4">SUM(I17:I23)</f>
        <v>64.16</v>
      </c>
      <c r="J24" s="19">
        <f t="shared" ref="J24:L24" si="5">SUM(J17:J23)</f>
        <v>586.20000000000005</v>
      </c>
      <c r="K24" s="25"/>
      <c r="L24" s="19">
        <f t="shared" si="5"/>
        <v>86.339999999999989</v>
      </c>
    </row>
    <row r="25" spans="1:12" ht="15" x14ac:dyDescent="0.25">
      <c r="A25" s="13"/>
      <c r="B25" s="13"/>
      <c r="C25" s="10"/>
      <c r="D25" s="7"/>
      <c r="E25" s="51"/>
      <c r="F25" s="52"/>
      <c r="G25" s="43"/>
      <c r="H25" s="43"/>
      <c r="I25" s="43"/>
      <c r="J25" s="43"/>
      <c r="K25" s="44"/>
      <c r="L25" s="53"/>
    </row>
    <row r="26" spans="1:12" ht="15" x14ac:dyDescent="0.25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 x14ac:dyDescent="0.25">
      <c r="A27" s="33">
        <f>A17</f>
        <v>1</v>
      </c>
      <c r="B27" s="33">
        <f>B17</f>
        <v>2</v>
      </c>
      <c r="C27" s="62" t="s">
        <v>4</v>
      </c>
      <c r="D27" s="63"/>
      <c r="E27" s="31"/>
      <c r="F27" s="32">
        <f>F24+F26</f>
        <v>550</v>
      </c>
      <c r="G27" s="32">
        <f>G24+G26</f>
        <v>17.39</v>
      </c>
      <c r="H27" s="32">
        <f>H24+H26</f>
        <v>26.99</v>
      </c>
      <c r="I27" s="32">
        <f>I24+I26</f>
        <v>64.16</v>
      </c>
      <c r="J27" s="32">
        <f>J24+J26</f>
        <v>586.20000000000005</v>
      </c>
      <c r="K27" s="32"/>
      <c r="L27" s="32">
        <f>L24+L26</f>
        <v>86.339999999999989</v>
      </c>
    </row>
    <row r="28" spans="1:12" ht="15" x14ac:dyDescent="0.25">
      <c r="A28" s="20">
        <v>1</v>
      </c>
      <c r="B28" s="21">
        <v>3</v>
      </c>
      <c r="C28" s="22" t="s">
        <v>20</v>
      </c>
      <c r="D28" s="5" t="s">
        <v>38</v>
      </c>
      <c r="E28" s="39" t="s">
        <v>45</v>
      </c>
      <c r="F28" s="40">
        <v>200</v>
      </c>
      <c r="G28" s="40">
        <v>4.8</v>
      </c>
      <c r="H28" s="40">
        <v>4.49</v>
      </c>
      <c r="I28" s="40">
        <v>22.8</v>
      </c>
      <c r="J28" s="40">
        <v>258.3</v>
      </c>
      <c r="K28" s="41">
        <v>37</v>
      </c>
      <c r="L28" s="40">
        <v>10.58</v>
      </c>
    </row>
    <row r="29" spans="1:12" ht="15" x14ac:dyDescent="0.25">
      <c r="A29" s="23"/>
      <c r="B29" s="15"/>
      <c r="C29" s="11"/>
      <c r="D29" s="6" t="s">
        <v>26</v>
      </c>
      <c r="E29" s="42" t="s">
        <v>46</v>
      </c>
      <c r="F29" s="43">
        <v>200</v>
      </c>
      <c r="G29" s="43">
        <v>0.8</v>
      </c>
      <c r="H29" s="43">
        <v>0</v>
      </c>
      <c r="I29" s="43">
        <v>15</v>
      </c>
      <c r="J29" s="43">
        <v>125.9</v>
      </c>
      <c r="K29" s="44">
        <v>22</v>
      </c>
      <c r="L29" s="43">
        <v>15.69</v>
      </c>
    </row>
    <row r="30" spans="1:12" ht="15" x14ac:dyDescent="0.25">
      <c r="A30" s="23"/>
      <c r="B30" s="15"/>
      <c r="C30" s="11"/>
      <c r="D30" s="7"/>
      <c r="E30" s="42" t="s">
        <v>47</v>
      </c>
      <c r="F30" s="43">
        <v>50</v>
      </c>
      <c r="G30" s="43">
        <v>7.9</v>
      </c>
      <c r="H30" s="43">
        <v>16.899999999999999</v>
      </c>
      <c r="I30" s="43">
        <v>6.6</v>
      </c>
      <c r="J30" s="43">
        <v>435</v>
      </c>
      <c r="K30" s="44">
        <v>173</v>
      </c>
      <c r="L30" s="43">
        <v>7.5</v>
      </c>
    </row>
    <row r="31" spans="1:12" ht="15" x14ac:dyDescent="0.25">
      <c r="A31" s="23"/>
      <c r="B31" s="15"/>
      <c r="C31" s="11"/>
      <c r="D31" s="7" t="s">
        <v>21</v>
      </c>
      <c r="E31" s="42" t="s">
        <v>41</v>
      </c>
      <c r="F31" s="43">
        <v>110</v>
      </c>
      <c r="G31" s="43">
        <v>4.1399999999999997</v>
      </c>
      <c r="H31" s="43">
        <v>0.94</v>
      </c>
      <c r="I31" s="43">
        <v>27.36</v>
      </c>
      <c r="J31" s="43">
        <v>115.73</v>
      </c>
      <c r="K31" s="44">
        <v>878</v>
      </c>
      <c r="L31" s="43">
        <v>6.6</v>
      </c>
    </row>
    <row r="32" spans="1:12" ht="15" x14ac:dyDescent="0.25">
      <c r="A32" s="23"/>
      <c r="B32" s="15"/>
      <c r="C32" s="11"/>
      <c r="D32" s="7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23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.75" thickBot="1" x14ac:dyDescent="0.3">
      <c r="A35" s="24"/>
      <c r="B35" s="17"/>
      <c r="C35" s="8"/>
      <c r="D35" s="18" t="s">
        <v>27</v>
      </c>
      <c r="E35" s="9"/>
      <c r="F35" s="19">
        <f>SUM(F28:F34)</f>
        <v>560</v>
      </c>
      <c r="G35" s="19">
        <f t="shared" ref="G35" si="6">SUM(G28:G34)</f>
        <v>17.64</v>
      </c>
      <c r="H35" s="19">
        <f t="shared" ref="H35" si="7">SUM(H28:H34)</f>
        <v>22.330000000000002</v>
      </c>
      <c r="I35" s="19">
        <f t="shared" ref="I35" si="8">SUM(I28:I34)</f>
        <v>71.759999999999991</v>
      </c>
      <c r="J35" s="19">
        <f t="shared" ref="J35:L35" si="9">SUM(J28:J34)</f>
        <v>934.93000000000006</v>
      </c>
      <c r="K35" s="25"/>
      <c r="L35" s="19">
        <f t="shared" si="9"/>
        <v>40.369999999999997</v>
      </c>
    </row>
    <row r="36" spans="1:12" ht="15" x14ac:dyDescent="0.25">
      <c r="A36" s="26"/>
      <c r="B36" s="13"/>
      <c r="C36" s="10"/>
      <c r="D36" s="7"/>
      <c r="E36" s="51"/>
      <c r="F36" s="43"/>
      <c r="G36" s="40"/>
      <c r="H36" s="43"/>
      <c r="I36" s="43"/>
      <c r="J36" s="43"/>
      <c r="K36" s="44"/>
      <c r="L36" s="43"/>
    </row>
    <row r="37" spans="1:12" ht="15" x14ac:dyDescent="0.25">
      <c r="A37" s="24"/>
      <c r="B37" s="17"/>
      <c r="C37" s="8"/>
      <c r="D37" s="18"/>
      <c r="E37" s="9"/>
      <c r="F37" s="19"/>
      <c r="G37" s="19"/>
      <c r="H37" s="19"/>
      <c r="I37" s="19"/>
      <c r="J37" s="19"/>
      <c r="K37" s="25"/>
      <c r="L37" s="19"/>
    </row>
    <row r="38" spans="1:12" ht="15.75" customHeight="1" thickBot="1" x14ac:dyDescent="0.25">
      <c r="A38" s="29">
        <f>A28</f>
        <v>1</v>
      </c>
      <c r="B38" s="30">
        <f>B28</f>
        <v>3</v>
      </c>
      <c r="C38" s="62" t="s">
        <v>4</v>
      </c>
      <c r="D38" s="63"/>
      <c r="E38" s="31"/>
      <c r="F38" s="32">
        <f>F35+F37</f>
        <v>560</v>
      </c>
      <c r="G38" s="32">
        <f>G35+G37</f>
        <v>17.64</v>
      </c>
      <c r="H38" s="32">
        <f>H35+H37</f>
        <v>22.330000000000002</v>
      </c>
      <c r="I38" s="32">
        <f>I35+I37</f>
        <v>71.759999999999991</v>
      </c>
      <c r="J38" s="32">
        <f>J35+J37</f>
        <v>934.93000000000006</v>
      </c>
      <c r="K38" s="32"/>
      <c r="L38" s="32">
        <f>L35+L37</f>
        <v>40.369999999999997</v>
      </c>
    </row>
    <row r="39" spans="1:12" ht="15" x14ac:dyDescent="0.25">
      <c r="A39" s="20">
        <v>1</v>
      </c>
      <c r="B39" s="21">
        <v>4</v>
      </c>
      <c r="C39" s="22" t="s">
        <v>20</v>
      </c>
      <c r="D39" s="5" t="s">
        <v>23</v>
      </c>
      <c r="E39" s="39" t="s">
        <v>63</v>
      </c>
      <c r="F39" s="40">
        <v>240</v>
      </c>
      <c r="G39" s="40">
        <v>10.17</v>
      </c>
      <c r="H39" s="58">
        <v>2.19</v>
      </c>
      <c r="I39" s="40" t="s">
        <v>65</v>
      </c>
      <c r="J39" s="40" t="s">
        <v>66</v>
      </c>
      <c r="K39" s="41">
        <v>949</v>
      </c>
      <c r="L39" s="40" t="s">
        <v>67</v>
      </c>
    </row>
    <row r="40" spans="1:12" ht="15" x14ac:dyDescent="0.25">
      <c r="A40" s="23"/>
      <c r="B40" s="15"/>
      <c r="C40" s="11"/>
      <c r="D40" s="7" t="s">
        <v>26</v>
      </c>
      <c r="E40" s="42" t="s">
        <v>44</v>
      </c>
      <c r="F40" s="43">
        <v>200</v>
      </c>
      <c r="G40" s="43">
        <v>0.1</v>
      </c>
      <c r="H40" s="43">
        <v>0</v>
      </c>
      <c r="I40" s="43">
        <v>15</v>
      </c>
      <c r="J40" s="43">
        <v>60</v>
      </c>
      <c r="K40" s="44">
        <v>8</v>
      </c>
      <c r="L40" s="43">
        <v>3.18</v>
      </c>
    </row>
    <row r="41" spans="1:12" ht="15" x14ac:dyDescent="0.25">
      <c r="A41" s="23"/>
      <c r="B41" s="15"/>
      <c r="C41" s="11"/>
      <c r="D41" s="7" t="s">
        <v>21</v>
      </c>
      <c r="E41" s="42" t="s">
        <v>48</v>
      </c>
      <c r="F41" s="43">
        <v>110</v>
      </c>
      <c r="G41" s="43">
        <v>1.3</v>
      </c>
      <c r="H41" s="43">
        <v>10.199999999999999</v>
      </c>
      <c r="I41" s="43">
        <v>23.8</v>
      </c>
      <c r="J41" s="43">
        <v>194.8</v>
      </c>
      <c r="K41" s="44">
        <v>878</v>
      </c>
      <c r="L41" s="43">
        <v>6.6</v>
      </c>
    </row>
    <row r="42" spans="1:12" ht="15" x14ac:dyDescent="0.25">
      <c r="A42" s="23"/>
      <c r="B42" s="15"/>
      <c r="C42" s="11"/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4"/>
      <c r="B45" s="17"/>
      <c r="C45" s="8"/>
      <c r="D45" s="18" t="s">
        <v>27</v>
      </c>
      <c r="E45" s="9"/>
      <c r="F45" s="19">
        <f>SUM(F39:F44)</f>
        <v>550</v>
      </c>
      <c r="G45" s="19">
        <f>SUM(G39:G44)</f>
        <v>11.57</v>
      </c>
      <c r="H45" s="19">
        <f>SUM(H39:H44)</f>
        <v>12.389999999999999</v>
      </c>
      <c r="I45" s="19">
        <f>SUM(I39:I44)</f>
        <v>38.799999999999997</v>
      </c>
      <c r="J45" s="19">
        <f>SUM(J39:J44)</f>
        <v>254.8</v>
      </c>
      <c r="K45" s="25"/>
      <c r="L45" s="19">
        <f>SUM(L39:L44)</f>
        <v>9.7799999999999994</v>
      </c>
    </row>
    <row r="46" spans="1:12" ht="15" x14ac:dyDescent="0.25">
      <c r="A46" s="26"/>
      <c r="B46" s="13"/>
      <c r="C46" s="10"/>
      <c r="D46" s="7"/>
      <c r="E46" s="51"/>
      <c r="F46" s="43"/>
      <c r="G46" s="43"/>
      <c r="H46" s="43"/>
      <c r="I46" s="43"/>
      <c r="J46" s="43"/>
      <c r="K46" s="44"/>
      <c r="L46" s="53"/>
    </row>
    <row r="47" spans="1:12" ht="15" x14ac:dyDescent="0.25">
      <c r="A47" s="24"/>
      <c r="B47" s="17"/>
      <c r="C47" s="8"/>
      <c r="D47" s="18"/>
      <c r="E47" s="9"/>
      <c r="F47" s="19"/>
      <c r="G47" s="19"/>
      <c r="H47" s="19"/>
      <c r="I47" s="19"/>
      <c r="J47" s="19"/>
      <c r="K47" s="25"/>
      <c r="L47" s="19"/>
    </row>
    <row r="48" spans="1:12" ht="15.75" customHeight="1" thickBot="1" x14ac:dyDescent="0.25">
      <c r="A48" s="29">
        <f>A39</f>
        <v>1</v>
      </c>
      <c r="B48" s="30">
        <f>B39</f>
        <v>4</v>
      </c>
      <c r="C48" s="62" t="s">
        <v>4</v>
      </c>
      <c r="D48" s="63"/>
      <c r="E48" s="31"/>
      <c r="F48" s="32">
        <f>F45+F47</f>
        <v>550</v>
      </c>
      <c r="G48" s="32">
        <f>G45+G47</f>
        <v>11.57</v>
      </c>
      <c r="H48" s="32">
        <f>H45+H47</f>
        <v>12.389999999999999</v>
      </c>
      <c r="I48" s="32">
        <f>I45+I47</f>
        <v>38.799999999999997</v>
      </c>
      <c r="J48" s="32">
        <f>J45+J47</f>
        <v>254.8</v>
      </c>
      <c r="K48" s="32"/>
      <c r="L48" s="32">
        <f>L45+L47</f>
        <v>9.7799999999999994</v>
      </c>
    </row>
    <row r="49" spans="1:12" ht="15" x14ac:dyDescent="0.25">
      <c r="A49" s="20">
        <v>1</v>
      </c>
      <c r="B49" s="21">
        <v>5</v>
      </c>
      <c r="C49" s="22" t="s">
        <v>20</v>
      </c>
      <c r="D49" s="5" t="s">
        <v>23</v>
      </c>
      <c r="E49" s="39" t="s">
        <v>49</v>
      </c>
      <c r="F49" s="40">
        <v>150</v>
      </c>
      <c r="G49" s="40">
        <v>11.53</v>
      </c>
      <c r="H49" s="40">
        <v>15.1</v>
      </c>
      <c r="I49" s="40">
        <v>12.07</v>
      </c>
      <c r="J49" s="40">
        <v>161.66999999999999</v>
      </c>
      <c r="K49" s="41">
        <v>123</v>
      </c>
      <c r="L49" s="40">
        <v>43.71</v>
      </c>
    </row>
    <row r="50" spans="1:12" ht="15" x14ac:dyDescent="0.25">
      <c r="A50" s="23"/>
      <c r="B50" s="15"/>
      <c r="C50" s="11"/>
      <c r="D50" s="6" t="s">
        <v>25</v>
      </c>
      <c r="E50" s="42" t="s">
        <v>50</v>
      </c>
      <c r="F50" s="43">
        <v>150</v>
      </c>
      <c r="G50" s="43">
        <v>3.9</v>
      </c>
      <c r="H50" s="43">
        <v>5.61</v>
      </c>
      <c r="I50" s="43">
        <v>19.64</v>
      </c>
      <c r="J50" s="43">
        <v>170.6</v>
      </c>
      <c r="K50" s="44">
        <v>182</v>
      </c>
      <c r="L50" s="43">
        <v>5.01</v>
      </c>
    </row>
    <row r="51" spans="1:12" ht="15" x14ac:dyDescent="0.25">
      <c r="A51" s="23"/>
      <c r="B51" s="15"/>
      <c r="C51" s="11"/>
      <c r="D51" s="7" t="s">
        <v>22</v>
      </c>
      <c r="E51" s="42" t="s">
        <v>51</v>
      </c>
      <c r="F51" s="43">
        <v>100</v>
      </c>
      <c r="G51" s="43">
        <v>0</v>
      </c>
      <c r="H51" s="43">
        <v>0</v>
      </c>
      <c r="I51" s="43">
        <v>8</v>
      </c>
      <c r="J51" s="43">
        <v>37</v>
      </c>
      <c r="K51" s="44"/>
      <c r="L51" s="43">
        <v>10</v>
      </c>
    </row>
    <row r="52" spans="1:12" ht="15" x14ac:dyDescent="0.25">
      <c r="A52" s="23"/>
      <c r="B52" s="15"/>
      <c r="C52" s="11"/>
      <c r="D52" s="7" t="s">
        <v>26</v>
      </c>
      <c r="E52" s="42" t="s">
        <v>52</v>
      </c>
      <c r="F52" s="43">
        <v>200</v>
      </c>
      <c r="G52" s="43">
        <v>0.8</v>
      </c>
      <c r="H52" s="43">
        <v>0</v>
      </c>
      <c r="I52" s="43">
        <v>15</v>
      </c>
      <c r="J52" s="43">
        <v>125.9</v>
      </c>
      <c r="K52" s="44">
        <v>358</v>
      </c>
      <c r="L52" s="43">
        <v>4.17</v>
      </c>
    </row>
    <row r="53" spans="1:12" ht="15" x14ac:dyDescent="0.25">
      <c r="A53" s="23"/>
      <c r="B53" s="15"/>
      <c r="C53" s="11"/>
      <c r="D53" s="7" t="s">
        <v>21</v>
      </c>
      <c r="E53" s="42" t="s">
        <v>53</v>
      </c>
      <c r="F53" s="43">
        <v>110</v>
      </c>
      <c r="G53" s="43">
        <v>1.3</v>
      </c>
      <c r="H53" s="43">
        <v>10.199999999999999</v>
      </c>
      <c r="I53" s="43">
        <v>23.8</v>
      </c>
      <c r="J53" s="43">
        <v>194.8</v>
      </c>
      <c r="K53" s="44">
        <v>878</v>
      </c>
      <c r="L53" s="43">
        <v>6.6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27</v>
      </c>
      <c r="E56" s="9"/>
      <c r="F56" s="19">
        <f>SUM(F49:F55)</f>
        <v>710</v>
      </c>
      <c r="G56" s="19">
        <f t="shared" ref="G56" si="10">SUM(G49:G55)</f>
        <v>17.53</v>
      </c>
      <c r="H56" s="19">
        <f t="shared" ref="H56" si="11">SUM(H49:H55)</f>
        <v>30.91</v>
      </c>
      <c r="I56" s="19">
        <f t="shared" ref="I56" si="12">SUM(I49:I55)</f>
        <v>78.510000000000005</v>
      </c>
      <c r="J56" s="19">
        <f t="shared" ref="J56:L56" si="13">SUM(J49:J55)</f>
        <v>689.97</v>
      </c>
      <c r="K56" s="25"/>
      <c r="L56" s="19">
        <f t="shared" si="13"/>
        <v>69.489999999999995</v>
      </c>
    </row>
    <row r="57" spans="1:12" ht="15" x14ac:dyDescent="0.25">
      <c r="A57" s="26"/>
      <c r="B57" s="13"/>
      <c r="C57" s="10"/>
      <c r="D57" s="7"/>
      <c r="E57" s="51"/>
      <c r="F57" s="52"/>
      <c r="G57" s="43"/>
      <c r="H57" s="43"/>
      <c r="I57" s="43"/>
      <c r="J57" s="43"/>
      <c r="K57" s="44"/>
      <c r="L57" s="53"/>
    </row>
    <row r="58" spans="1:12" ht="15" x14ac:dyDescent="0.25">
      <c r="A58" s="24"/>
      <c r="B58" s="17"/>
      <c r="C58" s="8"/>
      <c r="D58" s="18"/>
      <c r="E58" s="9"/>
      <c r="F58" s="19"/>
      <c r="G58" s="19"/>
      <c r="H58" s="19"/>
      <c r="I58" s="19"/>
      <c r="J58" s="19"/>
      <c r="K58" s="25"/>
      <c r="L58" s="19"/>
    </row>
    <row r="59" spans="1:12" ht="15.75" customHeight="1" thickBot="1" x14ac:dyDescent="0.25">
      <c r="A59" s="29">
        <f>A49</f>
        <v>1</v>
      </c>
      <c r="B59" s="30">
        <f>B49</f>
        <v>5</v>
      </c>
      <c r="C59" s="62" t="s">
        <v>4</v>
      </c>
      <c r="D59" s="63"/>
      <c r="E59" s="31"/>
      <c r="F59" s="32">
        <f>F56+F58</f>
        <v>710</v>
      </c>
      <c r="G59" s="32">
        <f>G56+G58</f>
        <v>17.53</v>
      </c>
      <c r="H59" s="32">
        <f>H56+H58</f>
        <v>30.91</v>
      </c>
      <c r="I59" s="32">
        <f>I56+I58</f>
        <v>78.510000000000005</v>
      </c>
      <c r="J59" s="32">
        <f>J56+J58</f>
        <v>689.97</v>
      </c>
      <c r="K59" s="32"/>
      <c r="L59" s="32">
        <f>L56+L58</f>
        <v>69.489999999999995</v>
      </c>
    </row>
    <row r="60" spans="1:12" ht="25.5" x14ac:dyDescent="0.25">
      <c r="A60" s="20">
        <v>2</v>
      </c>
      <c r="B60" s="21">
        <v>6</v>
      </c>
      <c r="C60" s="22" t="s">
        <v>20</v>
      </c>
      <c r="D60" s="5" t="s">
        <v>23</v>
      </c>
      <c r="E60" s="39" t="s">
        <v>35</v>
      </c>
      <c r="F60" s="40">
        <v>150</v>
      </c>
      <c r="G60" s="40">
        <v>8.1199999999999992</v>
      </c>
      <c r="H60" s="40">
        <v>17.97</v>
      </c>
      <c r="I60" s="55">
        <v>28.48</v>
      </c>
      <c r="J60" s="40">
        <v>299.14999999999998</v>
      </c>
      <c r="K60" s="41">
        <v>90</v>
      </c>
      <c r="L60" s="40">
        <v>64.349999999999994</v>
      </c>
    </row>
    <row r="61" spans="1:12" ht="15" x14ac:dyDescent="0.25">
      <c r="A61" s="23"/>
      <c r="B61" s="15"/>
      <c r="C61" s="11"/>
      <c r="D61" s="6" t="s">
        <v>25</v>
      </c>
      <c r="E61" s="42" t="s">
        <v>36</v>
      </c>
      <c r="F61" s="54">
        <v>150</v>
      </c>
      <c r="G61" s="43">
        <v>5.2</v>
      </c>
      <c r="H61" s="43">
        <v>1.3</v>
      </c>
      <c r="I61" s="55">
        <v>15.7</v>
      </c>
      <c r="J61" s="43">
        <v>184</v>
      </c>
      <c r="K61" s="44">
        <v>309</v>
      </c>
      <c r="L61" s="43">
        <v>3.57</v>
      </c>
    </row>
    <row r="62" spans="1:12" ht="15" x14ac:dyDescent="0.25">
      <c r="A62" s="23"/>
      <c r="B62" s="15"/>
      <c r="C62" s="11"/>
      <c r="D62" s="7" t="s">
        <v>26</v>
      </c>
      <c r="E62" s="42" t="s">
        <v>40</v>
      </c>
      <c r="F62" s="43">
        <v>200</v>
      </c>
      <c r="G62" s="43">
        <v>7.76</v>
      </c>
      <c r="H62" s="43">
        <v>0.76</v>
      </c>
      <c r="I62" s="56">
        <v>14.86</v>
      </c>
      <c r="J62" s="43">
        <v>69.36</v>
      </c>
      <c r="K62" s="44">
        <v>859</v>
      </c>
      <c r="L62" s="43">
        <v>3.31</v>
      </c>
    </row>
    <row r="63" spans="1:12" ht="15" x14ac:dyDescent="0.25">
      <c r="A63" s="23"/>
      <c r="B63" s="15"/>
      <c r="C63" s="11"/>
      <c r="D63" s="7" t="s">
        <v>21</v>
      </c>
      <c r="E63" s="42" t="s">
        <v>53</v>
      </c>
      <c r="F63" s="43">
        <v>110</v>
      </c>
      <c r="G63" s="43">
        <v>1.3</v>
      </c>
      <c r="H63" s="43">
        <v>10.199999999999999</v>
      </c>
      <c r="I63" s="57">
        <v>23.8</v>
      </c>
      <c r="J63" s="43">
        <v>194.8</v>
      </c>
      <c r="K63" s="44">
        <v>878</v>
      </c>
      <c r="L63" s="43">
        <v>6.6</v>
      </c>
    </row>
    <row r="64" spans="1:12" ht="15" x14ac:dyDescent="0.25">
      <c r="A64" s="23"/>
      <c r="B64" s="15"/>
      <c r="C64" s="11"/>
      <c r="D64" s="7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27</v>
      </c>
      <c r="E67" s="9"/>
      <c r="F67" s="19">
        <f>SUM(F60:F66)</f>
        <v>610</v>
      </c>
      <c r="G67" s="19">
        <f t="shared" ref="G67:J67" si="14">SUM(G60:G66)</f>
        <v>22.38</v>
      </c>
      <c r="H67" s="19">
        <f t="shared" si="14"/>
        <v>30.23</v>
      </c>
      <c r="I67" s="19">
        <f t="shared" si="14"/>
        <v>82.84</v>
      </c>
      <c r="J67" s="19">
        <f t="shared" si="14"/>
        <v>747.31</v>
      </c>
      <c r="K67" s="25"/>
      <c r="L67" s="19">
        <f t="shared" ref="L67" si="15">SUM(L60:L66)</f>
        <v>77.829999999999984</v>
      </c>
    </row>
    <row r="68" spans="1:12" ht="15" x14ac:dyDescent="0.25">
      <c r="A68" s="26"/>
      <c r="B68" s="13"/>
      <c r="C68" s="10"/>
      <c r="D68" s="7"/>
      <c r="E68" s="42"/>
      <c r="F68" s="43"/>
      <c r="G68" s="43"/>
      <c r="H68" s="43"/>
      <c r="I68" s="43"/>
      <c r="J68" s="43"/>
      <c r="K68" s="44"/>
      <c r="L68" s="53"/>
    </row>
    <row r="69" spans="1:12" ht="15" x14ac:dyDescent="0.25">
      <c r="A69" s="24"/>
      <c r="B69" s="17"/>
      <c r="C69" s="8"/>
      <c r="D69" s="18"/>
      <c r="E69" s="9"/>
      <c r="F69" s="19"/>
      <c r="G69" s="19"/>
      <c r="H69" s="19"/>
      <c r="I69" s="19"/>
      <c r="J69" s="19"/>
      <c r="K69" s="25"/>
      <c r="L69" s="19"/>
    </row>
    <row r="70" spans="1:12" ht="15.75" thickBot="1" x14ac:dyDescent="0.25">
      <c r="A70" s="29">
        <f>A60</f>
        <v>2</v>
      </c>
      <c r="B70" s="30">
        <v>6</v>
      </c>
      <c r="C70" s="62" t="s">
        <v>4</v>
      </c>
      <c r="D70" s="63"/>
      <c r="E70" s="31"/>
      <c r="F70" s="32">
        <f>F67+F69</f>
        <v>610</v>
      </c>
      <c r="G70" s="32">
        <f>G67+G69</f>
        <v>22.38</v>
      </c>
      <c r="H70" s="32">
        <f>H67+H69</f>
        <v>30.23</v>
      </c>
      <c r="I70" s="32">
        <f>I67+I69</f>
        <v>82.84</v>
      </c>
      <c r="J70" s="32">
        <f>J67+J69</f>
        <v>747.31</v>
      </c>
      <c r="K70" s="32"/>
      <c r="L70" s="32">
        <f>L67+L69</f>
        <v>77.829999999999984</v>
      </c>
    </row>
    <row r="71" spans="1:12" ht="15" x14ac:dyDescent="0.25">
      <c r="A71" s="14">
        <v>2</v>
      </c>
      <c r="B71" s="15">
        <v>7</v>
      </c>
      <c r="C71" s="22" t="s">
        <v>20</v>
      </c>
      <c r="D71" s="5" t="s">
        <v>62</v>
      </c>
      <c r="E71" s="39" t="s">
        <v>37</v>
      </c>
      <c r="F71" s="40">
        <v>60</v>
      </c>
      <c r="G71" s="40">
        <v>2.72</v>
      </c>
      <c r="H71" s="40">
        <v>2.0499999999999998</v>
      </c>
      <c r="I71" s="40">
        <v>10.67</v>
      </c>
      <c r="J71" s="40">
        <v>139.25</v>
      </c>
      <c r="K71" s="41">
        <v>55</v>
      </c>
      <c r="L71" s="40">
        <v>3.38</v>
      </c>
    </row>
    <row r="72" spans="1:12" ht="15" x14ac:dyDescent="0.25">
      <c r="A72" s="14"/>
      <c r="B72" s="15"/>
      <c r="C72" s="11"/>
      <c r="D72" s="6" t="s">
        <v>24</v>
      </c>
      <c r="E72" s="42" t="s">
        <v>68</v>
      </c>
      <c r="F72" s="43">
        <v>240</v>
      </c>
      <c r="G72" s="43">
        <v>15.29</v>
      </c>
      <c r="H72" s="43">
        <v>16.79</v>
      </c>
      <c r="I72" s="43">
        <v>25.36</v>
      </c>
      <c r="J72" s="43">
        <v>265.5</v>
      </c>
      <c r="K72" s="44">
        <v>608</v>
      </c>
      <c r="L72" s="43">
        <v>76.180000000000007</v>
      </c>
    </row>
    <row r="73" spans="1:12" ht="15" x14ac:dyDescent="0.25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14"/>
      <c r="B74" s="15"/>
      <c r="C74" s="11"/>
      <c r="D74" s="7" t="s">
        <v>26</v>
      </c>
      <c r="E74" s="42" t="s">
        <v>44</v>
      </c>
      <c r="F74" s="43">
        <v>200</v>
      </c>
      <c r="G74" s="43">
        <v>0.8</v>
      </c>
      <c r="H74" s="43">
        <v>0</v>
      </c>
      <c r="I74" s="43">
        <v>15</v>
      </c>
      <c r="J74" s="43">
        <v>125.9</v>
      </c>
      <c r="K74" s="44">
        <v>8</v>
      </c>
      <c r="L74" s="43">
        <v>3.18</v>
      </c>
    </row>
    <row r="75" spans="1:12" ht="15" x14ac:dyDescent="0.25">
      <c r="A75" s="14"/>
      <c r="B75" s="15"/>
      <c r="C75" s="11"/>
      <c r="D75" s="7" t="s">
        <v>21</v>
      </c>
      <c r="E75" s="42" t="s">
        <v>41</v>
      </c>
      <c r="F75" s="43">
        <v>110</v>
      </c>
      <c r="G75" s="43">
        <v>4.1399999999999997</v>
      </c>
      <c r="H75" s="43">
        <v>0.94</v>
      </c>
      <c r="I75" s="43">
        <v>27.36</v>
      </c>
      <c r="J75" s="43">
        <v>115.73</v>
      </c>
      <c r="K75" s="44">
        <v>878</v>
      </c>
      <c r="L75" s="43">
        <v>6.6</v>
      </c>
    </row>
    <row r="76" spans="1:12" ht="15" x14ac:dyDescent="0.25">
      <c r="A76" s="14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14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16"/>
      <c r="B78" s="17"/>
      <c r="C78" s="8"/>
      <c r="D78" s="18" t="s">
        <v>27</v>
      </c>
      <c r="E78" s="9"/>
      <c r="F78" s="19">
        <f>SUM(F71:F77)</f>
        <v>610</v>
      </c>
      <c r="G78" s="19">
        <f t="shared" ref="G78:J78" si="16">SUM(G71:G77)</f>
        <v>22.95</v>
      </c>
      <c r="H78" s="19">
        <f t="shared" si="16"/>
        <v>19.78</v>
      </c>
      <c r="I78" s="19">
        <f t="shared" si="16"/>
        <v>78.39</v>
      </c>
      <c r="J78" s="19">
        <f t="shared" si="16"/>
        <v>646.38</v>
      </c>
      <c r="K78" s="25"/>
      <c r="L78" s="19">
        <f t="shared" ref="L78" si="17">SUM(L71:L77)</f>
        <v>89.34</v>
      </c>
    </row>
    <row r="79" spans="1:12" ht="15" x14ac:dyDescent="0.25">
      <c r="A79" s="13"/>
      <c r="B79" s="13"/>
      <c r="C79" s="10"/>
      <c r="D79" s="7"/>
      <c r="E79" s="51"/>
      <c r="F79" s="43"/>
      <c r="G79" s="43"/>
      <c r="H79" s="43"/>
      <c r="I79" s="43"/>
      <c r="J79" s="43"/>
      <c r="K79" s="44"/>
      <c r="L79" s="53"/>
    </row>
    <row r="80" spans="1:12" ht="15" x14ac:dyDescent="0.25">
      <c r="A80" s="16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thickBot="1" x14ac:dyDescent="0.25">
      <c r="A81" s="33">
        <f>A71</f>
        <v>2</v>
      </c>
      <c r="B81" s="33">
        <v>7</v>
      </c>
      <c r="C81" s="62" t="s">
        <v>4</v>
      </c>
      <c r="D81" s="63"/>
      <c r="E81" s="31"/>
      <c r="F81" s="32">
        <f>F78+F80</f>
        <v>610</v>
      </c>
      <c r="G81" s="32">
        <f>G78+G80</f>
        <v>22.95</v>
      </c>
      <c r="H81" s="32">
        <f>H78+H80</f>
        <v>19.78</v>
      </c>
      <c r="I81" s="32">
        <f>I78+I80</f>
        <v>78.39</v>
      </c>
      <c r="J81" s="32">
        <f>J78+J80</f>
        <v>646.38</v>
      </c>
      <c r="K81" s="32"/>
      <c r="L81" s="32">
        <f>L78+L80</f>
        <v>89.34</v>
      </c>
    </row>
    <row r="82" spans="1:12" ht="15" x14ac:dyDescent="0.25">
      <c r="A82" s="20">
        <v>2</v>
      </c>
      <c r="B82" s="21">
        <v>8</v>
      </c>
      <c r="C82" s="22" t="s">
        <v>20</v>
      </c>
      <c r="D82" s="5" t="s">
        <v>38</v>
      </c>
      <c r="E82" s="39" t="s">
        <v>54</v>
      </c>
      <c r="F82" s="40">
        <v>150</v>
      </c>
      <c r="G82" s="40">
        <v>4.8</v>
      </c>
      <c r="H82" s="40">
        <v>4.49</v>
      </c>
      <c r="I82" s="40">
        <v>22.8</v>
      </c>
      <c r="J82" s="40">
        <v>258.3</v>
      </c>
      <c r="K82" s="41">
        <v>123</v>
      </c>
      <c r="L82" s="40" t="s">
        <v>56</v>
      </c>
    </row>
    <row r="83" spans="1:12" ht="15" x14ac:dyDescent="0.25">
      <c r="A83" s="23"/>
      <c r="B83" s="15"/>
      <c r="C83" s="11"/>
      <c r="D83" s="7" t="s">
        <v>25</v>
      </c>
      <c r="E83" s="42" t="s">
        <v>50</v>
      </c>
      <c r="F83" s="43">
        <v>150</v>
      </c>
      <c r="G83" s="43">
        <v>0.45</v>
      </c>
      <c r="H83" s="43">
        <v>4.5999999999999996</v>
      </c>
      <c r="I83" s="43">
        <v>5.35</v>
      </c>
      <c r="J83" s="43">
        <v>42.76</v>
      </c>
      <c r="K83" s="44">
        <v>182</v>
      </c>
      <c r="L83" s="43">
        <v>5.01</v>
      </c>
    </row>
    <row r="84" spans="1:12" ht="15.75" customHeight="1" x14ac:dyDescent="0.25">
      <c r="A84" s="23"/>
      <c r="B84" s="15"/>
      <c r="C84" s="11"/>
      <c r="D84" s="7" t="s">
        <v>26</v>
      </c>
      <c r="E84" s="42" t="s">
        <v>52</v>
      </c>
      <c r="F84" s="43">
        <v>200</v>
      </c>
      <c r="G84" s="43">
        <v>5.2</v>
      </c>
      <c r="H84" s="43">
        <v>1.3</v>
      </c>
      <c r="I84" s="43">
        <v>15.7</v>
      </c>
      <c r="J84" s="43">
        <v>184</v>
      </c>
      <c r="K84" s="44">
        <v>358</v>
      </c>
      <c r="L84" s="43">
        <v>4.17</v>
      </c>
    </row>
    <row r="85" spans="1:12" ht="15" x14ac:dyDescent="0.25">
      <c r="A85" s="23"/>
      <c r="B85" s="15"/>
      <c r="C85" s="11"/>
      <c r="D85" s="7" t="s">
        <v>21</v>
      </c>
      <c r="E85" s="42" t="s">
        <v>55</v>
      </c>
      <c r="F85" s="43">
        <v>110</v>
      </c>
      <c r="G85" s="43">
        <v>4.1399999999999997</v>
      </c>
      <c r="H85" s="43">
        <v>0.94</v>
      </c>
      <c r="I85" s="43">
        <v>27.36</v>
      </c>
      <c r="J85" s="43">
        <v>115.73</v>
      </c>
      <c r="K85" s="44">
        <v>878</v>
      </c>
      <c r="L85" s="43">
        <v>660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27</v>
      </c>
      <c r="E88" s="9"/>
      <c r="F88" s="19">
        <f>SUM(F82:F87)</f>
        <v>610</v>
      </c>
      <c r="G88" s="19">
        <f>SUM(G82:G87)</f>
        <v>14.59</v>
      </c>
      <c r="H88" s="19">
        <f>SUM(H82:H87)</f>
        <v>11.33</v>
      </c>
      <c r="I88" s="19">
        <f>SUM(I82:I87)</f>
        <v>71.209999999999994</v>
      </c>
      <c r="J88" s="19">
        <f>SUM(J82:J87)</f>
        <v>600.79</v>
      </c>
      <c r="K88" s="25"/>
      <c r="L88" s="19">
        <f>SUM(L82:L87)</f>
        <v>669.18</v>
      </c>
    </row>
    <row r="89" spans="1:12" ht="15" x14ac:dyDescent="0.25">
      <c r="A89" s="26"/>
      <c r="B89" s="13"/>
      <c r="C89" s="10"/>
      <c r="D89" s="7"/>
      <c r="E89" s="51"/>
      <c r="F89" s="52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/>
      <c r="E90" s="9"/>
      <c r="F90" s="19"/>
      <c r="G90" s="19"/>
      <c r="H90" s="19"/>
      <c r="I90" s="19"/>
      <c r="J90" s="19"/>
      <c r="K90" s="25"/>
      <c r="L90" s="19"/>
    </row>
    <row r="91" spans="1:12" ht="15.75" thickBot="1" x14ac:dyDescent="0.25">
      <c r="A91" s="29">
        <f>A82</f>
        <v>2</v>
      </c>
      <c r="B91" s="30">
        <v>8</v>
      </c>
      <c r="C91" s="62" t="s">
        <v>4</v>
      </c>
      <c r="D91" s="63"/>
      <c r="E91" s="31"/>
      <c r="F91" s="32">
        <f>F88+F90</f>
        <v>610</v>
      </c>
      <c r="G91" s="32">
        <f>G88+G90</f>
        <v>14.59</v>
      </c>
      <c r="H91" s="32">
        <f>H88+H90</f>
        <v>11.33</v>
      </c>
      <c r="I91" s="32">
        <f>I88+I90</f>
        <v>71.209999999999994</v>
      </c>
      <c r="J91" s="32">
        <f>J88+J90</f>
        <v>600.79</v>
      </c>
      <c r="K91" s="32"/>
      <c r="L91" s="32">
        <f>L88+L90</f>
        <v>669.18</v>
      </c>
    </row>
    <row r="92" spans="1:12" ht="15" x14ac:dyDescent="0.25">
      <c r="A92" s="20">
        <v>2</v>
      </c>
      <c r="B92" s="21">
        <v>9</v>
      </c>
      <c r="C92" s="22" t="s">
        <v>20</v>
      </c>
      <c r="D92" s="5" t="s">
        <v>23</v>
      </c>
      <c r="E92" s="39" t="s">
        <v>63</v>
      </c>
      <c r="F92" s="40">
        <v>240</v>
      </c>
      <c r="G92" s="40">
        <v>9.9700000000000006</v>
      </c>
      <c r="H92" s="40">
        <v>1.89</v>
      </c>
      <c r="I92" s="40">
        <v>25.47</v>
      </c>
      <c r="J92" s="40">
        <v>329.91</v>
      </c>
      <c r="K92" s="41">
        <v>949</v>
      </c>
      <c r="L92" s="40" t="s">
        <v>64</v>
      </c>
    </row>
    <row r="93" spans="1:12" ht="15" x14ac:dyDescent="0.25">
      <c r="A93" s="23"/>
      <c r="B93" s="15"/>
      <c r="C93" s="11"/>
      <c r="D93" s="7" t="s">
        <v>21</v>
      </c>
      <c r="E93" s="42" t="s">
        <v>41</v>
      </c>
      <c r="F93" s="43">
        <v>110</v>
      </c>
      <c r="G93" s="43">
        <v>1.84</v>
      </c>
      <c r="H93" s="43">
        <v>0.64</v>
      </c>
      <c r="I93" s="43">
        <v>12.56</v>
      </c>
      <c r="J93" s="43">
        <v>64.33</v>
      </c>
      <c r="K93" s="44">
        <v>878</v>
      </c>
      <c r="L93" s="43">
        <v>6.6</v>
      </c>
    </row>
    <row r="94" spans="1:12" ht="15" x14ac:dyDescent="0.25">
      <c r="A94" s="23"/>
      <c r="B94" s="15"/>
      <c r="C94" s="11"/>
      <c r="D94" s="7" t="s">
        <v>26</v>
      </c>
      <c r="E94" s="42" t="s">
        <v>44</v>
      </c>
      <c r="F94" s="43">
        <v>200</v>
      </c>
      <c r="G94" s="43">
        <v>0.9</v>
      </c>
      <c r="H94" s="43">
        <v>0.2</v>
      </c>
      <c r="I94" s="43">
        <v>11.2</v>
      </c>
      <c r="J94" s="43">
        <v>82.8</v>
      </c>
      <c r="K94" s="44">
        <v>8</v>
      </c>
      <c r="L94" s="43">
        <v>3.18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27</v>
      </c>
      <c r="E98" s="9"/>
      <c r="F98" s="19">
        <f>SUM(F92:F97)</f>
        <v>550</v>
      </c>
      <c r="G98" s="19">
        <f>SUM(G92:G97)</f>
        <v>12.71</v>
      </c>
      <c r="H98" s="19">
        <f>SUM(H92:H97)</f>
        <v>2.73</v>
      </c>
      <c r="I98" s="19">
        <f>SUM(I92:I97)</f>
        <v>49.230000000000004</v>
      </c>
      <c r="J98" s="19">
        <f>SUM(J92:J97)</f>
        <v>477.04</v>
      </c>
      <c r="K98" s="25"/>
      <c r="L98" s="19">
        <f>SUM(L92:L97)</f>
        <v>9.7799999999999994</v>
      </c>
    </row>
    <row r="99" spans="1:12" ht="15" x14ac:dyDescent="0.25">
      <c r="A99" s="26"/>
      <c r="B99" s="13"/>
      <c r="C99" s="10"/>
      <c r="D99" s="7"/>
      <c r="E99" s="51"/>
      <c r="F99" s="52"/>
      <c r="G99" s="43"/>
      <c r="H99" s="43"/>
      <c r="I99" s="43"/>
      <c r="J99" s="43"/>
      <c r="K99" s="44"/>
      <c r="L99" s="53"/>
    </row>
    <row r="100" spans="1:12" ht="15" x14ac:dyDescent="0.25">
      <c r="A100" s="24"/>
      <c r="B100" s="17"/>
      <c r="C100" s="8"/>
      <c r="D100" s="18"/>
      <c r="E100" s="9"/>
      <c r="F100" s="19"/>
      <c r="G100" s="19"/>
      <c r="H100" s="19"/>
      <c r="I100" s="19"/>
      <c r="J100" s="19"/>
      <c r="K100" s="25"/>
      <c r="L100" s="19"/>
    </row>
    <row r="101" spans="1:12" ht="15.75" thickBot="1" x14ac:dyDescent="0.25">
      <c r="A101" s="29">
        <f>A92</f>
        <v>2</v>
      </c>
      <c r="B101" s="30">
        <v>9</v>
      </c>
      <c r="C101" s="62" t="s">
        <v>4</v>
      </c>
      <c r="D101" s="63"/>
      <c r="E101" s="31"/>
      <c r="F101" s="32">
        <f>F98+F100</f>
        <v>550</v>
      </c>
      <c r="G101" s="32">
        <f>G98+G100</f>
        <v>12.71</v>
      </c>
      <c r="H101" s="32">
        <f>H98+H100</f>
        <v>2.73</v>
      </c>
      <c r="I101" s="32">
        <f>I98+I100</f>
        <v>49.230000000000004</v>
      </c>
      <c r="J101" s="32">
        <f>J98+J100</f>
        <v>477.04</v>
      </c>
      <c r="K101" s="32"/>
      <c r="L101" s="32">
        <f>L98+L100</f>
        <v>9.7799999999999994</v>
      </c>
    </row>
    <row r="102" spans="1:12" ht="15" x14ac:dyDescent="0.25">
      <c r="A102" s="20">
        <v>2</v>
      </c>
      <c r="B102" s="21">
        <v>10</v>
      </c>
      <c r="C102" s="22" t="s">
        <v>20</v>
      </c>
      <c r="D102" s="5" t="s">
        <v>23</v>
      </c>
      <c r="E102" s="39" t="s">
        <v>57</v>
      </c>
      <c r="F102" s="40">
        <v>250</v>
      </c>
      <c r="G102" s="40">
        <v>3.0249999999999999</v>
      </c>
      <c r="H102" s="40">
        <v>3.0249999999999999</v>
      </c>
      <c r="I102" s="40">
        <v>16.5</v>
      </c>
      <c r="J102" s="40">
        <v>319</v>
      </c>
      <c r="K102" s="41">
        <v>68</v>
      </c>
      <c r="L102" s="40">
        <v>84.15</v>
      </c>
    </row>
    <row r="103" spans="1:12" ht="15" x14ac:dyDescent="0.25">
      <c r="A103" s="23"/>
      <c r="B103" s="15"/>
      <c r="C103" s="11"/>
      <c r="D103" s="6" t="s">
        <v>22</v>
      </c>
      <c r="E103" s="42" t="s">
        <v>58</v>
      </c>
      <c r="F103" s="43">
        <v>100</v>
      </c>
      <c r="G103" s="43">
        <v>11.53</v>
      </c>
      <c r="H103" s="43">
        <v>15.1</v>
      </c>
      <c r="I103" s="43">
        <v>12.07</v>
      </c>
      <c r="J103" s="43">
        <v>161.66999999999999</v>
      </c>
      <c r="K103" s="44"/>
      <c r="L103" s="43">
        <v>10</v>
      </c>
    </row>
    <row r="104" spans="1:12" ht="15" x14ac:dyDescent="0.25">
      <c r="A104" s="23"/>
      <c r="B104" s="15"/>
      <c r="C104" s="11"/>
      <c r="D104" s="7" t="s">
        <v>26</v>
      </c>
      <c r="E104" s="42" t="s">
        <v>40</v>
      </c>
      <c r="F104" s="43">
        <v>200</v>
      </c>
      <c r="G104" s="43">
        <v>0.9</v>
      </c>
      <c r="H104" s="43">
        <v>0.2</v>
      </c>
      <c r="I104" s="43">
        <v>11.2</v>
      </c>
      <c r="J104" s="43">
        <v>82.8</v>
      </c>
      <c r="K104" s="44">
        <v>859</v>
      </c>
      <c r="L104" s="43">
        <v>3.31</v>
      </c>
    </row>
    <row r="105" spans="1:12" ht="15" x14ac:dyDescent="0.25">
      <c r="A105" s="23"/>
      <c r="B105" s="15"/>
      <c r="C105" s="11"/>
      <c r="D105" s="7" t="s">
        <v>21</v>
      </c>
      <c r="E105" s="42" t="s">
        <v>59</v>
      </c>
      <c r="F105" s="43">
        <v>110</v>
      </c>
      <c r="G105" s="43">
        <v>1.84</v>
      </c>
      <c r="H105" s="43">
        <v>0.64</v>
      </c>
      <c r="I105" s="43">
        <v>12.56</v>
      </c>
      <c r="J105" s="43">
        <v>64.33</v>
      </c>
      <c r="K105" s="44">
        <v>878</v>
      </c>
      <c r="L105" s="43">
        <v>6.6</v>
      </c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.75" customHeight="1" x14ac:dyDescent="0.25">
      <c r="A109" s="24"/>
      <c r="B109" s="17"/>
      <c r="C109" s="8"/>
      <c r="D109" s="18" t="s">
        <v>27</v>
      </c>
      <c r="E109" s="9"/>
      <c r="F109" s="19">
        <f>SUM(F102:F108)</f>
        <v>660</v>
      </c>
      <c r="G109" s="19">
        <f t="shared" ref="G109:J109" si="18">SUM(G102:G108)</f>
        <v>17.295000000000002</v>
      </c>
      <c r="H109" s="19">
        <f t="shared" si="18"/>
        <v>18.965</v>
      </c>
      <c r="I109" s="19">
        <f t="shared" si="18"/>
        <v>52.33</v>
      </c>
      <c r="J109" s="19">
        <f t="shared" si="18"/>
        <v>627.79999999999995</v>
      </c>
      <c r="K109" s="25"/>
      <c r="L109" s="19">
        <f t="shared" ref="L109" si="19">SUM(L102:L108)</f>
        <v>104.06</v>
      </c>
    </row>
    <row r="110" spans="1:12" ht="15" x14ac:dyDescent="0.25">
      <c r="A110" s="26"/>
      <c r="B110" s="13"/>
      <c r="C110" s="10"/>
      <c r="D110" s="7"/>
      <c r="E110" s="51"/>
      <c r="F110" s="43"/>
      <c r="G110" s="43"/>
      <c r="H110" s="43"/>
      <c r="I110" s="43"/>
      <c r="J110" s="43"/>
      <c r="K110" s="44"/>
      <c r="L110" s="53"/>
    </row>
    <row r="111" spans="1:12" ht="15" x14ac:dyDescent="0.25">
      <c r="A111" s="24"/>
      <c r="B111" s="17"/>
      <c r="C111" s="8"/>
      <c r="D111" s="18"/>
      <c r="E111" s="9"/>
      <c r="F111" s="19"/>
      <c r="G111" s="19"/>
      <c r="H111" s="19"/>
      <c r="I111" s="19"/>
      <c r="J111" s="19"/>
      <c r="K111" s="25"/>
      <c r="L111" s="19"/>
    </row>
    <row r="112" spans="1:12" ht="15.75" thickBot="1" x14ac:dyDescent="0.25">
      <c r="A112" s="29">
        <f>A102</f>
        <v>2</v>
      </c>
      <c r="B112" s="30">
        <v>10</v>
      </c>
      <c r="C112" s="62" t="s">
        <v>4</v>
      </c>
      <c r="D112" s="63"/>
      <c r="E112" s="31"/>
      <c r="F112" s="32">
        <f>F109+F111</f>
        <v>660</v>
      </c>
      <c r="G112" s="32">
        <f>G109+G111</f>
        <v>17.295000000000002</v>
      </c>
      <c r="H112" s="32">
        <f>H109+H111</f>
        <v>18.965</v>
      </c>
      <c r="I112" s="32">
        <f>I109+I111</f>
        <v>52.33</v>
      </c>
      <c r="J112" s="32">
        <f>J109+J111</f>
        <v>627.79999999999995</v>
      </c>
      <c r="K112" s="32"/>
      <c r="L112" s="32">
        <f>L109+L111</f>
        <v>104.06</v>
      </c>
    </row>
    <row r="113" spans="1:12" ht="13.5" thickBot="1" x14ac:dyDescent="0.25">
      <c r="A113" s="27"/>
      <c r="B113" s="28"/>
      <c r="C113" s="64" t="s">
        <v>5</v>
      </c>
      <c r="D113" s="64"/>
      <c r="E113" s="64"/>
      <c r="F113" s="34">
        <f>(F16+F27+F38+F48+F59+F70+F81+F91+F101+F112)/(IF(F16=0,0,1)+IF(F27=0,0,1)+IF(F38=0,0,1)+IF(F48=0,0,1)+IF(F59=0,0,1)+IF(F70=0,0,1)+IF(F81=0,0,1)+IF(F91=0,0,1)+IF(F101=0,0,1)+IF(F112=0,0,1))</f>
        <v>603</v>
      </c>
      <c r="G113" s="34">
        <f>(G16+G27+G38+G48+G59+G70+G81+G91+G101+G112)/(IF(G16=0,0,1)+IF(G27=0,0,1)+IF(G38=0,0,1)+IF(G48=0,0,1)+IF(G59=0,0,1)+IF(G70=0,0,1)+IF(G81=0,0,1)+IF(G91=0,0,1)+IF(G101=0,0,1)+IF(G112=0,0,1))</f>
        <v>17.153500000000001</v>
      </c>
      <c r="H113" s="34">
        <f>(H16+H27+H38+H48+H59+H70+H81+H91+H101+H112)/(IF(H16=0,0,1)+IF(H27=0,0,1)+IF(H38=0,0,1)+IF(H48=0,0,1)+IF(H59=0,0,1)+IF(H70=0,0,1)+IF(H81=0,0,1)+IF(H91=0,0,1)+IF(H101=0,0,1)+IF(H112=0,0,1))</f>
        <v>20.848499999999998</v>
      </c>
      <c r="I113" s="34">
        <f>(I16+I27+I38+I48+I59+I70+I81+I91+I101+I112)/(IF(I16=0,0,1)+IF(I27=0,0,1)+IF(I38=0,0,1)+IF(I48=0,0,1)+IF(I59=0,0,1)+IF(I70=0,0,1)+IF(I81=0,0,1)+IF(I91=0,0,1)+IF(I101=0,0,1)+IF(I112=0,0,1))</f>
        <v>66.367000000000004</v>
      </c>
      <c r="J113" s="34">
        <f>(J16+J27+J38+J48+J59+J70+J81+J91+J101+J112)/(IF(J16=0,0,1)+IF(J27=0,0,1)+IF(J38=0,0,1)+IF(J48=0,0,1)+IF(J59=0,0,1)+IF(J70=0,0,1)+IF(J81=0,0,1)+IF(J91=0,0,1)+IF(J101=0,0,1)+IF(J112=0,0,1))</f>
        <v>616.923</v>
      </c>
      <c r="K113" s="34"/>
      <c r="L113" s="34">
        <f>(L16+L27+L38+L48+L59+L70+L81+L91+L101+L112)/(IF(L16=0,0,1)+IF(L27=0,0,1)+IF(L38=0,0,1)+IF(L48=0,0,1)+IF(L59=0,0,1)+IF(L70=0,0,1)+IF(L81=0,0,1)+IF(L91=0,0,1)+IF(L101=0,0,1)+IF(L112=0,0,1))</f>
        <v>122.49699999999999</v>
      </c>
    </row>
  </sheetData>
  <mergeCells count="14">
    <mergeCell ref="C48:D48"/>
    <mergeCell ref="C59:D59"/>
    <mergeCell ref="C16:D16"/>
    <mergeCell ref="C113:E113"/>
    <mergeCell ref="C112:D112"/>
    <mergeCell ref="C70:D70"/>
    <mergeCell ref="C81:D81"/>
    <mergeCell ref="C91:D91"/>
    <mergeCell ref="C101:D101"/>
    <mergeCell ref="C1:E1"/>
    <mergeCell ref="H1:K1"/>
    <mergeCell ref="H2:K2"/>
    <mergeCell ref="C27:D27"/>
    <mergeCell ref="C38:D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2025-01-21T15:59:41Z</cp:lastPrinted>
  <dcterms:created xsi:type="dcterms:W3CDTF">2022-05-16T14:23:56Z</dcterms:created>
  <dcterms:modified xsi:type="dcterms:W3CDTF">2025-01-27T06:34:21Z</dcterms:modified>
</cp:coreProperties>
</file>